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CUENTA PUBLICA 2023\ESTADOS FINANCIEROS 2023\"/>
    </mc:Choice>
  </mc:AlternateContent>
  <bookViews>
    <workbookView xWindow="-120" yWindow="-120" windowWidth="20730" windowHeight="11040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I26" i="1"/>
  <c r="J26" i="1"/>
  <c r="K26" i="1"/>
  <c r="G26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9" i="1"/>
  <c r="K19" i="1" l="1"/>
  <c r="J19" i="1"/>
  <c r="I19" i="1"/>
  <c r="H19" i="1"/>
  <c r="G19" i="1"/>
  <c r="M26" i="1" l="1"/>
  <c r="M19" i="1"/>
  <c r="M9" i="1"/>
  <c r="K28" i="1"/>
  <c r="I28" i="1"/>
  <c r="H28" i="1"/>
  <c r="J28" i="1"/>
  <c r="G28" i="1"/>
  <c r="L26" i="1"/>
  <c r="L19" i="1"/>
  <c r="L9" i="1"/>
  <c r="L28" i="1" l="1"/>
  <c r="M28" i="1"/>
</calcChain>
</file>

<file path=xl/sharedStrings.xml><?xml version="1.0" encoding="utf-8"?>
<sst xmlns="http://schemas.openxmlformats.org/spreadsheetml/2006/main" count="34" uniqueCount="32">
  <si>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</si>
  <si>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</si>
  <si>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</si>
  <si>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</si>
  <si>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</si>
  <si>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</si>
  <si>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</si>
  <si>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</si>
  <si>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</si>
  <si>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</si>
  <si>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</si>
  <si>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</si>
  <si>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</si>
  <si>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</si>
  <si>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</si>
  <si>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</si>
  <si>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</si>
  <si>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</si>
  <si>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</si>
  <si>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</si>
  <si>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</si>
  <si>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E017PB0605</t>
  </si>
  <si>
    <t>ADMINISTRACIÓN E IMPARTICIÓN DE LOS SERVICIOS EDUCATIVOS EXISTENTES DE LA  UTSOE</t>
  </si>
  <si>
    <t>EQUIPO DE COMPUTO Y DE TECNOLOGIAS DE LA INFORMACI</t>
  </si>
  <si>
    <t>EQUIPO MEDICO Y DE LABORATORIO</t>
  </si>
  <si>
    <t>P000GB1062</t>
  </si>
  <si>
    <t>ADMINISTRACIÓN DE LOS RECURSOS HUMANOS, MATERIALES, FINANCIEROS Y DE SERVICIOS EN UTSOE.</t>
  </si>
  <si>
    <t>MUEBLES DE OFICINA Y ESTANTERIA</t>
  </si>
  <si>
    <t>OTROS MOBILIARIOS Y EQUIPOS DE ADMINISTRACION</t>
  </si>
  <si>
    <t>EQUIPO Y APARATOS AUDIOVISUALES</t>
  </si>
  <si>
    <t>EQUIPOS DE GENERACION ELECTRICA, APARATOS Y ACCESO</t>
  </si>
  <si>
    <t>UNIVERSIDAD TECNOLOGICA DEL SUROESTE DE GUANAJUATO
Programas y Proyectos de Inversión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</si>
</sst>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tabSelected="1" topLeftCell="D1" workbookViewId="0">
      <selection activeCell="D1" sqref="A1:XFD1048576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49" t="s">
        <v>31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2:13" ht="13.15" customHeight="1" x14ac:dyDescent="0.2">
      <c r="B2" s="52" t="s">
        <v>0</v>
      </c>
      <c r="C2" s="53"/>
      <c r="D2" s="58" t="s">
        <v>1</v>
      </c>
      <c r="E2" s="61" t="s">
        <v>2</v>
      </c>
      <c r="F2" s="58" t="s">
        <v>3</v>
      </c>
      <c r="G2" s="62" t="s">
        <v>4</v>
      </c>
      <c r="H2" s="62"/>
      <c r="I2" s="62"/>
      <c r="J2" s="62"/>
      <c r="K2" s="62"/>
      <c r="L2" s="62"/>
      <c r="M2" s="63"/>
    </row>
    <row r="3" spans="2:13" ht="13.15" customHeight="1" x14ac:dyDescent="0.2">
      <c r="B3" s="54"/>
      <c r="C3" s="55"/>
      <c r="D3" s="59"/>
      <c r="E3" s="61"/>
      <c r="F3" s="59"/>
      <c r="G3" s="64" t="s">
        <v>20</v>
      </c>
      <c r="H3" s="66" t="s">
        <v>5</v>
      </c>
      <c r="I3" s="69" t="s">
        <v>6</v>
      </c>
      <c r="J3" s="69" t="s">
        <v>7</v>
      </c>
      <c r="K3" s="69" t="s">
        <v>8</v>
      </c>
      <c r="L3" s="76" t="s">
        <v>9</v>
      </c>
      <c r="M3" s="77"/>
    </row>
    <row r="4" spans="2:13" ht="13.15" customHeight="1" x14ac:dyDescent="0.2">
      <c r="B4" s="54"/>
      <c r="C4" s="55"/>
      <c r="D4" s="59"/>
      <c r="E4" s="61"/>
      <c r="F4" s="59"/>
      <c r="G4" s="54"/>
      <c r="H4" s="67"/>
      <c r="I4" s="70"/>
      <c r="J4" s="70"/>
      <c r="K4" s="74"/>
      <c r="L4" s="68" t="s">
        <v>10</v>
      </c>
      <c r="M4" s="79" t="s">
        <v>11</v>
      </c>
    </row>
    <row r="5" spans="2:13" x14ac:dyDescent="0.2">
      <c r="B5" s="56"/>
      <c r="C5" s="57"/>
      <c r="D5" s="60"/>
      <c r="E5" s="61"/>
      <c r="F5" s="60"/>
      <c r="G5" s="65"/>
      <c r="H5" s="68"/>
      <c r="I5" s="71"/>
      <c r="J5" s="71"/>
      <c r="K5" s="75"/>
      <c r="L5" s="78"/>
      <c r="M5" s="80"/>
    </row>
    <row r="6" spans="2:13" ht="13.15" customHeight="1" x14ac:dyDescent="0.2">
      <c r="B6" s="81" t="s">
        <v>12</v>
      </c>
      <c r="C6" s="82"/>
      <c r="D6" s="82"/>
      <c r="E6" s="21"/>
      <c r="G6" s="22"/>
      <c r="H6" s="22"/>
      <c r="I6" s="22"/>
      <c r="J6" s="83"/>
      <c r="K6" s="83"/>
      <c r="L6" s="22"/>
      <c r="M6" s="23"/>
    </row>
    <row r="7" spans="2:13" ht="13.15" customHeight="1" x14ac:dyDescent="0.2">
      <c r="B7" s="24"/>
      <c r="C7" s="84" t="s">
        <v>13</v>
      </c>
      <c r="D7" s="84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ht="22.5" x14ac:dyDescent="0.2">
      <c r="B9" s="4" t="s">
        <v>21</v>
      </c>
      <c r="C9" s="5"/>
      <c r="D9" s="31" t="s">
        <v>22</v>
      </c>
      <c r="E9" s="28">
        <v>5150</v>
      </c>
      <c r="F9" s="29" t="s">
        <v>23</v>
      </c>
      <c r="G9" s="32">
        <f t="shared" ref="G9:G16" si="0">+H9</f>
        <v>0</v>
      </c>
      <c r="H9" s="33">
        <v>0</v>
      </c>
      <c r="I9" s="33">
        <v>69399.789999999994</v>
      </c>
      <c r="J9" s="33">
        <v>0</v>
      </c>
      <c r="K9" s="33">
        <v>0</v>
      </c>
      <c r="L9" s="34">
        <f t="shared" ref="L9:L16" si="1">IFERROR(K9/H9,0)</f>
        <v>0</v>
      </c>
      <c r="M9" s="35">
        <f t="shared" ref="M9:M16" si="2">IFERROR(K9/I9,0)</f>
        <v>0</v>
      </c>
    </row>
    <row r="10" spans="2:13" x14ac:dyDescent="0.2">
      <c r="B10" s="4"/>
      <c r="C10" s="5"/>
      <c r="D10" s="31"/>
      <c r="E10" s="28">
        <v>5310</v>
      </c>
      <c r="F10" s="29" t="s">
        <v>24</v>
      </c>
      <c r="G10" s="32">
        <f t="shared" si="0"/>
        <v>0</v>
      </c>
      <c r="H10" s="33">
        <v>0</v>
      </c>
      <c r="I10" s="33">
        <v>0</v>
      </c>
      <c r="J10" s="33">
        <v>0</v>
      </c>
      <c r="K10" s="33">
        <v>0</v>
      </c>
      <c r="L10" s="34">
        <f t="shared" si="1"/>
        <v>0</v>
      </c>
      <c r="M10" s="35">
        <f t="shared" si="2"/>
        <v>0</v>
      </c>
    </row>
    <row r="11" spans="2:13" ht="22.5" x14ac:dyDescent="0.2">
      <c r="B11" s="4" t="s">
        <v>25</v>
      </c>
      <c r="C11" s="5"/>
      <c r="D11" s="31" t="s">
        <v>26</v>
      </c>
      <c r="E11" s="28">
        <v>5110</v>
      </c>
      <c r="F11" s="29" t="s">
        <v>27</v>
      </c>
      <c r="G11" s="32">
        <f t="shared" si="0"/>
        <v>280000</v>
      </c>
      <c r="H11" s="33">
        <v>280000</v>
      </c>
      <c r="I11" s="33">
        <v>280000</v>
      </c>
      <c r="J11" s="33">
        <v>0</v>
      </c>
      <c r="K11" s="33">
        <v>0</v>
      </c>
      <c r="L11" s="34">
        <f t="shared" si="1"/>
        <v>0</v>
      </c>
      <c r="M11" s="35">
        <f t="shared" si="2"/>
        <v>0</v>
      </c>
    </row>
    <row r="12" spans="2:13" ht="22.5" x14ac:dyDescent="0.2">
      <c r="B12" s="4"/>
      <c r="C12" s="5"/>
      <c r="D12" s="31"/>
      <c r="E12" s="28">
        <v>5150</v>
      </c>
      <c r="F12" s="29" t="s">
        <v>23</v>
      </c>
      <c r="G12" s="32">
        <f t="shared" si="0"/>
        <v>2509000</v>
      </c>
      <c r="H12" s="33">
        <v>2509000</v>
      </c>
      <c r="I12" s="33">
        <v>50000</v>
      </c>
      <c r="J12" s="33">
        <v>0</v>
      </c>
      <c r="K12" s="33">
        <v>0</v>
      </c>
      <c r="L12" s="34">
        <f t="shared" si="1"/>
        <v>0</v>
      </c>
      <c r="M12" s="35">
        <f t="shared" si="2"/>
        <v>0</v>
      </c>
    </row>
    <row r="13" spans="2:13" x14ac:dyDescent="0.2">
      <c r="B13" s="4"/>
      <c r="C13" s="5"/>
      <c r="D13" s="31"/>
      <c r="E13" s="28">
        <v>5190</v>
      </c>
      <c r="F13" s="29" t="s">
        <v>28</v>
      </c>
      <c r="G13" s="32">
        <f t="shared" si="0"/>
        <v>200000</v>
      </c>
      <c r="H13" s="33">
        <v>200000</v>
      </c>
      <c r="I13" s="33">
        <v>200000</v>
      </c>
      <c r="J13" s="33">
        <v>0</v>
      </c>
      <c r="K13" s="33">
        <v>0</v>
      </c>
      <c r="L13" s="34">
        <f t="shared" si="1"/>
        <v>0</v>
      </c>
      <c r="M13" s="35">
        <f t="shared" si="2"/>
        <v>0</v>
      </c>
    </row>
    <row r="14" spans="2:13" x14ac:dyDescent="0.2">
      <c r="B14" s="4"/>
      <c r="C14" s="5"/>
      <c r="D14" s="31"/>
      <c r="E14" s="28">
        <v>5210</v>
      </c>
      <c r="F14" s="29" t="s">
        <v>29</v>
      </c>
      <c r="G14" s="32">
        <f t="shared" si="0"/>
        <v>150000</v>
      </c>
      <c r="H14" s="33">
        <v>150000</v>
      </c>
      <c r="I14" s="33">
        <v>150000</v>
      </c>
      <c r="J14" s="33">
        <v>126273</v>
      </c>
      <c r="K14" s="33">
        <v>126273</v>
      </c>
      <c r="L14" s="34">
        <f t="shared" si="1"/>
        <v>0.84182000000000001</v>
      </c>
      <c r="M14" s="35">
        <f t="shared" si="2"/>
        <v>0.84182000000000001</v>
      </c>
    </row>
    <row r="15" spans="2:13" x14ac:dyDescent="0.2">
      <c r="B15" s="4"/>
      <c r="C15" s="5"/>
      <c r="D15" s="31"/>
      <c r="E15" s="28">
        <v>5310</v>
      </c>
      <c r="F15" s="29" t="s">
        <v>24</v>
      </c>
      <c r="G15" s="32">
        <f t="shared" si="0"/>
        <v>918988.96</v>
      </c>
      <c r="H15" s="33">
        <v>918988.96</v>
      </c>
      <c r="I15" s="33">
        <v>728298.96</v>
      </c>
      <c r="J15" s="33">
        <v>0</v>
      </c>
      <c r="K15" s="33">
        <v>0</v>
      </c>
      <c r="L15" s="34">
        <f t="shared" si="1"/>
        <v>0</v>
      </c>
      <c r="M15" s="35">
        <f t="shared" si="2"/>
        <v>0</v>
      </c>
    </row>
    <row r="16" spans="2:13" ht="22.5" x14ac:dyDescent="0.2">
      <c r="B16" s="4"/>
      <c r="C16" s="5"/>
      <c r="D16" s="31"/>
      <c r="E16" s="28">
        <v>5660</v>
      </c>
      <c r="F16" s="29" t="s">
        <v>30</v>
      </c>
      <c r="G16" s="32">
        <f t="shared" si="0"/>
        <v>500000</v>
      </c>
      <c r="H16" s="33">
        <v>500000</v>
      </c>
      <c r="I16" s="33">
        <v>20000</v>
      </c>
      <c r="J16" s="33">
        <v>0</v>
      </c>
      <c r="K16" s="33">
        <v>0</v>
      </c>
      <c r="L16" s="34">
        <f t="shared" si="1"/>
        <v>0</v>
      </c>
      <c r="M16" s="35">
        <f t="shared" si="2"/>
        <v>0</v>
      </c>
    </row>
    <row r="17" spans="2:13" x14ac:dyDescent="0.2">
      <c r="B17" s="4"/>
      <c r="C17" s="5"/>
      <c r="D17" s="31"/>
      <c r="E17" s="36"/>
      <c r="F17" s="37"/>
      <c r="G17" s="41"/>
      <c r="H17" s="41"/>
      <c r="I17" s="41"/>
      <c r="J17" s="41"/>
      <c r="K17" s="41"/>
      <c r="L17" s="38"/>
      <c r="M17" s="39"/>
    </row>
    <row r="18" spans="2:13" x14ac:dyDescent="0.2">
      <c r="B18" s="4"/>
      <c r="C18" s="5"/>
      <c r="D18" s="26"/>
      <c r="E18" s="40"/>
      <c r="F18" s="26"/>
      <c r="G18" s="26"/>
      <c r="H18" s="26"/>
      <c r="I18" s="26"/>
      <c r="J18" s="26"/>
      <c r="K18" s="26"/>
      <c r="L18" s="26"/>
      <c r="M18" s="27"/>
    </row>
    <row r="19" spans="2:13" ht="13.15" customHeight="1" x14ac:dyDescent="0.2">
      <c r="B19" s="85" t="s">
        <v>14</v>
      </c>
      <c r="C19" s="86"/>
      <c r="D19" s="86"/>
      <c r="E19" s="86"/>
      <c r="F19" s="86"/>
      <c r="G19" s="7">
        <f>SUM(G9:G16)</f>
        <v>4557988.96</v>
      </c>
      <c r="H19" s="7">
        <f>SUM(H9:H16)</f>
        <v>4557988.96</v>
      </c>
      <c r="I19" s="7">
        <f>SUM(I9:I16)</f>
        <v>1497698.75</v>
      </c>
      <c r="J19" s="7">
        <f>SUM(J9:J16)</f>
        <v>126273</v>
      </c>
      <c r="K19" s="7">
        <f>SUM(K9:K16)</f>
        <v>126273</v>
      </c>
      <c r="L19" s="8">
        <f>IFERROR(K19/H19,0)</f>
        <v>2.7703665170790585E-2</v>
      </c>
      <c r="M19" s="9">
        <f>IFERROR(K19/I19,0)</f>
        <v>8.4311347659200495E-2</v>
      </c>
    </row>
    <row r="20" spans="2:13" ht="4.9000000000000004" customHeight="1" x14ac:dyDescent="0.2">
      <c r="B20" s="4"/>
      <c r="C20" s="5"/>
      <c r="D20" s="26"/>
      <c r="E20" s="40"/>
      <c r="F20" s="26"/>
      <c r="G20" s="26"/>
      <c r="H20" s="26"/>
      <c r="I20" s="26"/>
      <c r="J20" s="26"/>
      <c r="K20" s="26"/>
      <c r="L20" s="26"/>
      <c r="M20" s="27"/>
    </row>
    <row r="21" spans="2:13" ht="13.15" customHeight="1" x14ac:dyDescent="0.2">
      <c r="B21" s="87" t="s">
        <v>15</v>
      </c>
      <c r="C21" s="84"/>
      <c r="D21" s="84"/>
      <c r="E21" s="21"/>
      <c r="F21" s="25"/>
      <c r="G21" s="26"/>
      <c r="H21" s="26"/>
      <c r="I21" s="26"/>
      <c r="J21" s="26"/>
      <c r="K21" s="26"/>
      <c r="L21" s="26"/>
      <c r="M21" s="27"/>
    </row>
    <row r="22" spans="2:13" ht="13.15" customHeight="1" x14ac:dyDescent="0.2">
      <c r="B22" s="24"/>
      <c r="C22" s="84" t="s">
        <v>16</v>
      </c>
      <c r="D22" s="84"/>
      <c r="E22" s="21"/>
      <c r="F22" s="25"/>
      <c r="G22" s="26"/>
      <c r="H22" s="26"/>
      <c r="I22" s="26"/>
      <c r="J22" s="26"/>
      <c r="K22" s="26"/>
      <c r="L22" s="26"/>
      <c r="M22" s="27"/>
    </row>
    <row r="23" spans="2:13" ht="6" customHeight="1" x14ac:dyDescent="0.2">
      <c r="B23" s="42"/>
      <c r="C23" s="43"/>
      <c r="D23" s="43"/>
      <c r="E23" s="36"/>
      <c r="F23" s="43"/>
      <c r="G23" s="26"/>
      <c r="H23" s="26"/>
      <c r="I23" s="26"/>
      <c r="J23" s="26"/>
      <c r="K23" s="26"/>
      <c r="L23" s="26"/>
      <c r="M23" s="27"/>
    </row>
    <row r="24" spans="2:13" x14ac:dyDescent="0.2">
      <c r="B24" s="4"/>
      <c r="C24" s="5"/>
      <c r="D24" s="26"/>
      <c r="E24" s="40"/>
      <c r="F24" s="26"/>
      <c r="G24" s="41"/>
      <c r="H24" s="41"/>
      <c r="I24" s="41"/>
      <c r="J24" s="41"/>
      <c r="K24" s="41"/>
      <c r="L24" s="38"/>
      <c r="M24" s="39"/>
    </row>
    <row r="25" spans="2:13" x14ac:dyDescent="0.2">
      <c r="B25" s="44"/>
      <c r="C25" s="45"/>
      <c r="D25" s="46"/>
      <c r="E25" s="47"/>
      <c r="F25" s="46"/>
      <c r="G25" s="46"/>
      <c r="H25" s="46"/>
      <c r="I25" s="46"/>
      <c r="J25" s="46"/>
      <c r="K25" s="46"/>
      <c r="L25" s="46"/>
      <c r="M25" s="48"/>
    </row>
    <row r="26" spans="2:13" x14ac:dyDescent="0.2">
      <c r="B26" s="85" t="s">
        <v>17</v>
      </c>
      <c r="C26" s="86"/>
      <c r="D26" s="86"/>
      <c r="E26" s="86"/>
      <c r="F26" s="86"/>
      <c r="G26" s="7">
        <f>SUM(G22)</f>
        <v>0</v>
      </c>
      <c r="H26" s="7">
        <f t="shared" ref="H26:K26" si="3">SUM(H22)</f>
        <v>0</v>
      </c>
      <c r="I26" s="7">
        <f t="shared" si="3"/>
        <v>0</v>
      </c>
      <c r="J26" s="7">
        <f t="shared" si="3"/>
        <v>0</v>
      </c>
      <c r="K26" s="7">
        <f t="shared" si="3"/>
        <v>0</v>
      </c>
      <c r="L26" s="8">
        <f>IFERROR(K26/H26,0)</f>
        <v>0</v>
      </c>
      <c r="M26" s="9">
        <f>IFERROR(K26/I26,0)</f>
        <v>0</v>
      </c>
    </row>
    <row r="27" spans="2:13" x14ac:dyDescent="0.2">
      <c r="B27" s="4"/>
      <c r="C27" s="5"/>
      <c r="D27" s="2"/>
      <c r="E27" s="6"/>
      <c r="F27" s="2"/>
      <c r="G27" s="2"/>
      <c r="H27" s="2"/>
      <c r="I27" s="2"/>
      <c r="J27" s="2"/>
      <c r="K27" s="2"/>
      <c r="L27" s="2"/>
      <c r="M27" s="3"/>
    </row>
    <row r="28" spans="2:13" x14ac:dyDescent="0.2">
      <c r="B28" s="72" t="s">
        <v>18</v>
      </c>
      <c r="C28" s="73"/>
      <c r="D28" s="73"/>
      <c r="E28" s="73"/>
      <c r="F28" s="73"/>
      <c r="G28" s="10">
        <f>+G19+G26</f>
        <v>4557988.96</v>
      </c>
      <c r="H28" s="10">
        <f>+H19+H26</f>
        <v>4557988.96</v>
      </c>
      <c r="I28" s="10">
        <f>+I19+I26</f>
        <v>1497698.75</v>
      </c>
      <c r="J28" s="10">
        <f>+J19+J26</f>
        <v>126273</v>
      </c>
      <c r="K28" s="10">
        <f>+K19+K26</f>
        <v>126273</v>
      </c>
      <c r="L28" s="11">
        <f>IFERROR(K28/H28,0)</f>
        <v>2.7703665170790585E-2</v>
      </c>
      <c r="M28" s="12">
        <f>IFERROR(K28/I28,0)</f>
        <v>8.4311347659200495E-2</v>
      </c>
    </row>
    <row r="29" spans="2:13" x14ac:dyDescent="0.2">
      <c r="B29" s="13"/>
      <c r="C29" s="14"/>
      <c r="D29" s="14"/>
      <c r="E29" s="15"/>
      <c r="F29" s="14"/>
      <c r="G29" s="14"/>
      <c r="H29" s="14"/>
      <c r="I29" s="14"/>
      <c r="J29" s="14"/>
      <c r="K29" s="14"/>
      <c r="L29" s="14"/>
      <c r="M29" s="16"/>
    </row>
    <row r="30" spans="2:13" ht="15" x14ac:dyDescent="0.25">
      <c r="B30" s="17" t="s">
        <v>19</v>
      </c>
      <c r="C30" s="17"/>
      <c r="D30" s="18"/>
      <c r="E30" s="19"/>
      <c r="F30" s="18"/>
      <c r="G30" s="18"/>
      <c r="H30" s="18"/>
    </row>
  </sheetData>
  <mergeCells count="22">
    <mergeCell ref="B28:F28"/>
    <mergeCell ref="K3:K5"/>
    <mergeCell ref="L3:M3"/>
    <mergeCell ref="L4:L5"/>
    <mergeCell ref="M4:M5"/>
    <mergeCell ref="B6:D6"/>
    <mergeCell ref="J6:K6"/>
    <mergeCell ref="C7:D7"/>
    <mergeCell ref="B19:F19"/>
    <mergeCell ref="B21:D21"/>
    <mergeCell ref="C22:D22"/>
    <mergeCell ref="B26:F26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DAF05</cp:lastModifiedBy>
  <dcterms:created xsi:type="dcterms:W3CDTF">2020-08-06T19:52:58Z</dcterms:created>
  <dcterms:modified xsi:type="dcterms:W3CDTF">2024-02-12T22:25:02Z</dcterms:modified>
</cp:coreProperties>
</file>